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<sst xmlns="http://schemas.openxmlformats.org/spreadsheetml/2006/main" count="59" uniqueCount="59">
  <si>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</si>
  <si>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</si>
  <si>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</si>
  <si>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</si>
  <si>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</si>
  <si>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</si>
  <si>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</si>
  <si>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</si>
  <si>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</si>
  <si>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</si>
  <si>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</si>
  <si>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</si>
  <si>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</si>
  <si>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</si>
  <si>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</si>
  <si>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</si>
  <si>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</si>
  <si>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</si>
  <si>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</si>
  <si>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</si>
  <si>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</si>
  <si>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</si>
  <si>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</si>
  <si>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</si>
  <si>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</si>
  <si>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</si>
  <si>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</si>
  <si>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</si>
  <si>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</si>
  <si>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</si>
  <si>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</si>
  <si>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НАЦИОНАЛЬНАЯ ЭКОНОМИКА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</si>
  <si>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</si>
  <si>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</si>
  <si>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</si>
  <si>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</si>
  <si>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</si>
  <si>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</si>
  <si>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</si>
  <si>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</si>
  <si>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</si>
  <si>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</si>
  <si>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</si>
  <si>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</si>
  <si>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</si>
  <si>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</si>
  <si>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</si>
  <si>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на выравнивание бюджетной обеспеченности
</t>
  </si>
  <si>
    <t>Резервные фонды</t>
  </si>
  <si>
    <t>ФИЗИЧЕСКАЯ  КУЛЬТУРА И СПОРТ</t>
  </si>
  <si>
    <t>Массовый спорт</t>
  </si>
  <si>
    <t>НАЦИОНАЛЬНАЯ БЕЗОПАСНОСТЬ И ПРАВООХРАНИТЕЛЬНАЯ ДЕЯТЕЛЬНОСТЬ</t>
  </si>
  <si>
    <t xml:space="preserve"> Обеспечение пожарной безопасности</t>
  </si>
  <si>
    <t>КУЛЬТУРА,КИНЕМАТОГРАФИЯ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</si>
  <si>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</si>
  <si>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за 1 квартал  2023 год</t>
  </si>
  <si>
    <t>Показатели бюджета Кавалерского сельского поселения за 1 квартал  2023 год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</si>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</sst>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49" fontId="7" fillId="0" borderId="16" xfId="0" applyNumberFormat="1" applyFont="1" applyBorder="1" applyAlignment="1" applyProtection="1">
      <alignment horizontal="lef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15" zoomScaleNormal="115" zoomScalePageLayoutView="0" workbookViewId="0" topLeftCell="A34">
      <selection activeCell="G54" sqref="G54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4" t="s">
        <v>10</v>
      </c>
      <c r="B1" s="34"/>
      <c r="C1" s="34"/>
    </row>
    <row r="2" spans="1:3" s="6" customFormat="1" ht="13.5" customHeight="1">
      <c r="A2" s="34" t="s">
        <v>11</v>
      </c>
      <c r="B2" s="34"/>
      <c r="C2" s="34"/>
    </row>
    <row r="3" spans="1:3" s="6" customFormat="1" ht="15" customHeight="1">
      <c r="A3" s="34" t="s">
        <v>30</v>
      </c>
      <c r="B3" s="34"/>
      <c r="C3" s="34"/>
    </row>
    <row r="4" spans="1:3" s="6" customFormat="1" ht="15" customHeight="1">
      <c r="A4" s="34" t="s">
        <v>55</v>
      </c>
      <c r="B4" s="34"/>
      <c r="C4" s="34"/>
    </row>
    <row r="5" spans="1:3" s="6" customFormat="1" ht="15.75" customHeight="1">
      <c r="A5" s="35" t="s">
        <v>56</v>
      </c>
      <c r="B5" s="35"/>
      <c r="C5" s="35"/>
    </row>
    <row r="6" spans="2:3" ht="12.75">
      <c r="B6" s="1"/>
      <c r="C6" s="7" t="s">
        <v>0</v>
      </c>
    </row>
    <row r="7" spans="1:3" s="4" customFormat="1" ht="60" customHeight="1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</f>
        <v>8557.5</v>
      </c>
      <c r="C8" s="10">
        <f>C9+C11+C13+C16+C19</f>
        <v>2887.1000000000004</v>
      </c>
    </row>
    <row r="9" spans="1:3" s="4" customFormat="1" ht="15.75">
      <c r="A9" s="11" t="s">
        <v>16</v>
      </c>
      <c r="B9" s="10">
        <f>B10</f>
        <v>423.6</v>
      </c>
      <c r="C9" s="10">
        <f>C10</f>
        <v>33.8</v>
      </c>
    </row>
    <row r="10" spans="1:3" s="4" customFormat="1" ht="15.75">
      <c r="A10" s="12" t="s">
        <v>17</v>
      </c>
      <c r="B10" s="13">
        <v>423.6</v>
      </c>
      <c r="C10" s="13">
        <v>33.8</v>
      </c>
    </row>
    <row r="11" spans="1:3" s="4" customFormat="1" ht="15.75">
      <c r="A11" s="11" t="s">
        <v>18</v>
      </c>
      <c r="B11" s="10">
        <f>B12</f>
        <v>3788.8</v>
      </c>
      <c r="C11" s="10">
        <f>C12</f>
        <v>2747</v>
      </c>
    </row>
    <row r="12" spans="1:3" s="4" customFormat="1" ht="15.75">
      <c r="A12" s="12" t="s">
        <v>19</v>
      </c>
      <c r="B12" s="13">
        <v>3788.8</v>
      </c>
      <c r="C12" s="13">
        <v>2747</v>
      </c>
    </row>
    <row r="13" spans="1:3" s="4" customFormat="1" ht="14.25" customHeight="1">
      <c r="A13" s="11" t="s">
        <v>2</v>
      </c>
      <c r="B13" s="10">
        <f>B15+B14</f>
        <v>3790.1000000000004</v>
      </c>
      <c r="C13" s="10">
        <f>C15+C14</f>
        <v>-34.7</v>
      </c>
    </row>
    <row r="14" spans="1:3" ht="15.75" customHeight="1">
      <c r="A14" s="12" t="s">
        <v>3</v>
      </c>
      <c r="B14" s="13">
        <v>176.8</v>
      </c>
      <c r="C14" s="13">
        <v>-2.6</v>
      </c>
    </row>
    <row r="15" spans="1:3" s="4" customFormat="1" ht="14.25" customHeight="1">
      <c r="A15" s="12" t="s">
        <v>4</v>
      </c>
      <c r="B15" s="13">
        <v>3613.3</v>
      </c>
      <c r="C15" s="13">
        <v>-32.1</v>
      </c>
    </row>
    <row r="16" spans="1:3" ht="45" customHeight="1">
      <c r="A16" s="11" t="s">
        <v>1</v>
      </c>
      <c r="B16" s="10">
        <f>B17+B18</f>
        <v>555</v>
      </c>
      <c r="C16" s="10">
        <f>C17+C18</f>
        <v>126.6</v>
      </c>
    </row>
    <row r="17" spans="1:3" ht="60.75" customHeight="1">
      <c r="A17" s="21" t="s">
        <v>33</v>
      </c>
      <c r="B17" s="13">
        <v>210.9</v>
      </c>
      <c r="C17" s="13">
        <v>51.6</v>
      </c>
    </row>
    <row r="18" spans="1:3" ht="33" customHeight="1">
      <c r="A18" s="22" t="s">
        <v>37</v>
      </c>
      <c r="B18" s="13">
        <v>344.1</v>
      </c>
      <c r="C18" s="13">
        <v>75</v>
      </c>
    </row>
    <row r="19" spans="1:3" ht="30" customHeight="1">
      <c r="A19" s="23" t="s">
        <v>43</v>
      </c>
      <c r="B19" s="10">
        <f>B20</f>
        <v>0</v>
      </c>
      <c r="C19" s="10">
        <f>C20</f>
        <v>14.4</v>
      </c>
    </row>
    <row r="20" spans="1:3" ht="31.5" customHeight="1">
      <c r="A20" s="22" t="s">
        <v>44</v>
      </c>
      <c r="B20" s="13">
        <v>0</v>
      </c>
      <c r="C20" s="13">
        <v>14.4</v>
      </c>
    </row>
    <row r="21" spans="1:3" ht="15.75">
      <c r="A21" s="11" t="s">
        <v>20</v>
      </c>
      <c r="B21" s="10">
        <f>B22</f>
        <v>3311.9999999999995</v>
      </c>
      <c r="C21" s="10">
        <f>C22</f>
        <v>568.0999999999999</v>
      </c>
    </row>
    <row r="22" spans="1:3" ht="32.25" customHeight="1">
      <c r="A22" s="11" t="s">
        <v>21</v>
      </c>
      <c r="B22" s="10">
        <f>B23+B28</f>
        <v>3311.9999999999995</v>
      </c>
      <c r="C22" s="10">
        <f>C23+C28</f>
        <v>568.0999999999999</v>
      </c>
    </row>
    <row r="23" spans="1:3" ht="17.25" customHeight="1">
      <c r="A23" s="11" t="s">
        <v>42</v>
      </c>
      <c r="B23" s="10">
        <f>B24+B26</f>
        <v>3017.7999999999997</v>
      </c>
      <c r="C23" s="10">
        <f>C24+C26</f>
        <v>518.3</v>
      </c>
    </row>
    <row r="24" spans="1:3" ht="20.25" customHeight="1">
      <c r="A24" s="21" t="s">
        <v>47</v>
      </c>
      <c r="B24" s="13">
        <f>B25</f>
        <v>2825.2</v>
      </c>
      <c r="C24" s="13">
        <f>C25</f>
        <v>470</v>
      </c>
    </row>
    <row r="25" spans="1:3" ht="32.25" customHeight="1">
      <c r="A25" s="22" t="s">
        <v>54</v>
      </c>
      <c r="B25" s="13">
        <v>2825.2</v>
      </c>
      <c r="C25" s="13">
        <v>470</v>
      </c>
    </row>
    <row r="26" spans="1:3" ht="32.25" customHeight="1">
      <c r="A26" s="36" t="s">
        <v>57</v>
      </c>
      <c r="B26" s="13">
        <f>B27</f>
        <v>192.6</v>
      </c>
      <c r="C26" s="13">
        <f>C27</f>
        <v>48.3</v>
      </c>
    </row>
    <row r="27" spans="1:3" ht="32.25" customHeight="1">
      <c r="A27" s="36" t="s">
        <v>58</v>
      </c>
      <c r="B27" s="13">
        <v>192.6</v>
      </c>
      <c r="C27" s="13">
        <v>48.3</v>
      </c>
    </row>
    <row r="28" spans="1:3" ht="31.5" customHeight="1">
      <c r="A28" s="11" t="s">
        <v>22</v>
      </c>
      <c r="B28" s="10">
        <f>B29+B30</f>
        <v>294.2</v>
      </c>
      <c r="C28" s="10">
        <f>C29+C30</f>
        <v>49.800000000000004</v>
      </c>
    </row>
    <row r="29" spans="1:3" ht="34.5" customHeight="1">
      <c r="A29" s="24" t="s">
        <v>46</v>
      </c>
      <c r="B29" s="13">
        <v>0.2</v>
      </c>
      <c r="C29" s="13">
        <v>0.2</v>
      </c>
    </row>
    <row r="30" spans="1:3" ht="42.75" customHeight="1">
      <c r="A30" s="24" t="s">
        <v>45</v>
      </c>
      <c r="B30" s="13">
        <v>294</v>
      </c>
      <c r="C30" s="13">
        <v>49.6</v>
      </c>
    </row>
    <row r="31" spans="1:3" ht="15.75">
      <c r="A31" s="11" t="s">
        <v>23</v>
      </c>
      <c r="B31" s="10">
        <f>B8+B21</f>
        <v>11869.5</v>
      </c>
      <c r="C31" s="10">
        <f>C8+C21</f>
        <v>3455.2000000000003</v>
      </c>
    </row>
    <row r="32" spans="1:3" ht="15.75">
      <c r="A32" s="31" t="s">
        <v>24</v>
      </c>
      <c r="B32" s="32"/>
      <c r="C32" s="33"/>
    </row>
    <row r="33" spans="1:3" ht="15.75">
      <c r="A33" s="14" t="s">
        <v>5</v>
      </c>
      <c r="B33" s="15">
        <f>B34+B35+B36+B37</f>
        <v>6269.099999999999</v>
      </c>
      <c r="C33" s="15">
        <f>C34+C35+C36+C37</f>
        <v>1241.5</v>
      </c>
    </row>
    <row r="34" spans="1:3" ht="52.5" customHeight="1">
      <c r="A34" s="16" t="s">
        <v>6</v>
      </c>
      <c r="B34" s="17">
        <v>6030.4</v>
      </c>
      <c r="C34" s="17">
        <v>1198</v>
      </c>
    </row>
    <row r="35" spans="1:3" ht="30" customHeight="1">
      <c r="A35" s="25" t="s">
        <v>35</v>
      </c>
      <c r="B35" s="17">
        <v>91.7</v>
      </c>
      <c r="C35" s="17">
        <v>23</v>
      </c>
    </row>
    <row r="36" spans="1:3" ht="15.75" customHeight="1">
      <c r="A36" s="25" t="s">
        <v>48</v>
      </c>
      <c r="B36" s="17">
        <v>30</v>
      </c>
      <c r="C36" s="17">
        <v>0</v>
      </c>
    </row>
    <row r="37" spans="1:3" ht="15.75" customHeight="1">
      <c r="A37" s="26" t="s">
        <v>36</v>
      </c>
      <c r="B37" s="17">
        <v>117</v>
      </c>
      <c r="C37" s="17">
        <v>20.5</v>
      </c>
    </row>
    <row r="38" spans="1:3" ht="15.75">
      <c r="A38" s="14" t="s">
        <v>9</v>
      </c>
      <c r="B38" s="15">
        <f>B39</f>
        <v>294</v>
      </c>
      <c r="C38" s="15">
        <f>C39</f>
        <v>49.6</v>
      </c>
    </row>
    <row r="39" spans="1:3" ht="15.75">
      <c r="A39" s="16" t="s">
        <v>8</v>
      </c>
      <c r="B39" s="17">
        <v>294</v>
      </c>
      <c r="C39" s="17">
        <v>49.6</v>
      </c>
    </row>
    <row r="40" spans="1:3" ht="15.75" hidden="1">
      <c r="A40" s="14" t="s">
        <v>31</v>
      </c>
      <c r="B40" s="15">
        <v>0</v>
      </c>
      <c r="C40" s="15">
        <v>0</v>
      </c>
    </row>
    <row r="41" spans="1:3" ht="31.5">
      <c r="A41" s="14" t="s">
        <v>51</v>
      </c>
      <c r="B41" s="15">
        <f>B42</f>
        <v>17.2</v>
      </c>
      <c r="C41" s="15">
        <f>C42</f>
        <v>0</v>
      </c>
    </row>
    <row r="42" spans="1:3" ht="15.75">
      <c r="A42" s="16" t="s">
        <v>52</v>
      </c>
      <c r="B42" s="17">
        <v>17.2</v>
      </c>
      <c r="C42" s="17">
        <v>0</v>
      </c>
    </row>
    <row r="43" spans="1:3" ht="12.75" customHeight="1">
      <c r="A43" s="14" t="s">
        <v>7</v>
      </c>
      <c r="B43" s="15">
        <v>1345.9</v>
      </c>
      <c r="C43" s="15">
        <v>350.3</v>
      </c>
    </row>
    <row r="44" spans="1:3" ht="15" customHeight="1">
      <c r="A44" s="16" t="s">
        <v>34</v>
      </c>
      <c r="B44" s="17">
        <v>70</v>
      </c>
      <c r="C44" s="17">
        <v>0</v>
      </c>
    </row>
    <row r="45" spans="1:3" ht="15.75">
      <c r="A45" s="16" t="s">
        <v>25</v>
      </c>
      <c r="B45" s="17">
        <v>1275.9</v>
      </c>
      <c r="C45" s="17">
        <v>350.3</v>
      </c>
    </row>
    <row r="46" spans="1:3" ht="15.75">
      <c r="A46" s="27" t="s">
        <v>40</v>
      </c>
      <c r="B46" s="15">
        <f>B47</f>
        <v>6.4</v>
      </c>
      <c r="C46" s="15">
        <f>C47</f>
        <v>0</v>
      </c>
    </row>
    <row r="47" spans="1:3" ht="31.5">
      <c r="A47" s="24" t="s">
        <v>41</v>
      </c>
      <c r="B47" s="17">
        <v>6.4</v>
      </c>
      <c r="C47" s="17">
        <v>0</v>
      </c>
    </row>
    <row r="48" spans="1:3" ht="15.75">
      <c r="A48" s="14" t="s">
        <v>53</v>
      </c>
      <c r="B48" s="15">
        <f>B49</f>
        <v>3656.9</v>
      </c>
      <c r="C48" s="15">
        <f>C49</f>
        <v>887</v>
      </c>
    </row>
    <row r="49" spans="1:3" ht="15.75">
      <c r="A49" s="28" t="s">
        <v>32</v>
      </c>
      <c r="B49" s="17">
        <v>3656.9</v>
      </c>
      <c r="C49" s="17">
        <v>887</v>
      </c>
    </row>
    <row r="50" spans="1:3" ht="15.75">
      <c r="A50" s="29" t="s">
        <v>38</v>
      </c>
      <c r="B50" s="15">
        <f>B51</f>
        <v>245</v>
      </c>
      <c r="C50" s="15">
        <f>C51</f>
        <v>55.2</v>
      </c>
    </row>
    <row r="51" spans="1:3" ht="15.75">
      <c r="A51" s="25" t="s">
        <v>39</v>
      </c>
      <c r="B51" s="17">
        <v>245</v>
      </c>
      <c r="C51" s="17">
        <v>55.2</v>
      </c>
    </row>
    <row r="52" spans="1:3" ht="15.75">
      <c r="A52" s="30" t="s">
        <v>49</v>
      </c>
      <c r="B52" s="15">
        <v>35</v>
      </c>
      <c r="C52" s="15">
        <v>0</v>
      </c>
    </row>
    <row r="53" spans="1:3" ht="15.75">
      <c r="A53" s="28" t="s">
        <v>50</v>
      </c>
      <c r="B53" s="17">
        <v>35</v>
      </c>
      <c r="C53" s="17">
        <v>0</v>
      </c>
    </row>
    <row r="54" spans="1:3" ht="15.75">
      <c r="A54" s="14" t="s">
        <v>26</v>
      </c>
      <c r="B54" s="15">
        <f>B33+B38+B41+B43+B46+B48+B50+B52</f>
        <v>11869.499999999998</v>
      </c>
      <c r="C54" s="15">
        <f>C48+C43+C38+C33+C50+C46+C41</f>
        <v>2583.5999999999995</v>
      </c>
    </row>
    <row r="55" spans="1:3" ht="15.75">
      <c r="A55" s="18" t="s">
        <v>27</v>
      </c>
      <c r="B55" s="19">
        <f>B31-B54</f>
        <v>0</v>
      </c>
      <c r="C55" s="19">
        <f>C31-C54</f>
        <v>871.6000000000008</v>
      </c>
    </row>
    <row r="56" spans="1:3" ht="15.75">
      <c r="A56" s="18" t="s">
        <v>29</v>
      </c>
      <c r="B56" s="19">
        <f>B57</f>
        <v>0</v>
      </c>
      <c r="C56" s="19">
        <f>0-C55</f>
        <v>-871.6000000000008</v>
      </c>
    </row>
    <row r="57" spans="1:3" ht="15.75">
      <c r="A57" s="18" t="s">
        <v>28</v>
      </c>
      <c r="B57" s="20">
        <f>0-B55</f>
        <v>0</v>
      </c>
      <c r="C57" s="20">
        <f>C56</f>
        <v>-871.6000000000008</v>
      </c>
    </row>
  </sheetData>
  <sheetProtection/>
  <mergeCells count="6">
    <mergeCell ref="A32:C32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2021-04-02T08:08:02Z</cp:lastPrinted>
  <dcterms:created xsi:type="dcterms:W3CDTF">2004-10-11T06:53:47Z</dcterms:created>
  <dcterms:modified xsi:type="dcterms:W3CDTF">2023-04-04T08:55:13Z</dcterms:modified>
  <cp:category/>
  <cp:version/>
  <cp:contentType/>
  <cp:contentStatus/>
</cp:coreProperties>
</file>